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bookViews>
    <workbookView xWindow="0" yWindow="0" windowWidth="28800" windowHeight="12300" activeTab="1"/>
  </bookViews>
  <sheets>
    <sheet name="Courbe épidémique ESMS" sheetId="1" r:id="rId1"/>
    <sheet name="Tableau des cas GEA" sheetId="2" r:id="rId2"/>
  </sheets>
  <definedNames>
    <definedName name="_xlnm.Print_Area" localSheetId="0">'Courbe épidémique ESMS'!$A$1:$AH$39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6" i="1" l="1"/>
  <c r="J36" i="1"/>
  <c r="B29" i="1"/>
  <c r="C29" i="1" s="1"/>
  <c r="B26" i="1"/>
  <c r="D29" i="1" l="1"/>
  <c r="C26" i="1"/>
  <c r="E29" i="1" l="1"/>
  <c r="D26" i="1"/>
  <c r="F29" i="1" l="1"/>
  <c r="E26" i="1"/>
  <c r="G29" i="1" l="1"/>
  <c r="F26" i="1"/>
  <c r="H29" i="1" l="1"/>
  <c r="G26" i="1"/>
  <c r="I29" i="1" l="1"/>
  <c r="H26" i="1"/>
  <c r="I26" i="1" l="1"/>
  <c r="J29" i="1"/>
  <c r="K29" i="1" l="1"/>
  <c r="J26" i="1"/>
  <c r="K26" i="1" l="1"/>
  <c r="L29" i="1"/>
  <c r="M29" i="1" l="1"/>
  <c r="L26" i="1"/>
  <c r="N29" i="1" l="1"/>
  <c r="M26" i="1"/>
  <c r="O29" i="1" l="1"/>
  <c r="N26" i="1"/>
  <c r="P29" i="1" l="1"/>
  <c r="O26" i="1"/>
  <c r="Q29" i="1" l="1"/>
  <c r="P26" i="1"/>
  <c r="R29" i="1" l="1"/>
  <c r="Q26" i="1"/>
  <c r="S29" i="1" l="1"/>
  <c r="R26" i="1"/>
  <c r="T29" i="1" l="1"/>
  <c r="S26" i="1"/>
  <c r="T26" i="1" l="1"/>
  <c r="U29" i="1"/>
  <c r="V29" i="1" l="1"/>
  <c r="U26" i="1"/>
  <c r="W29" i="1" l="1"/>
  <c r="V26" i="1"/>
  <c r="X29" i="1" l="1"/>
  <c r="W26" i="1"/>
  <c r="Y29" i="1" l="1"/>
  <c r="X26" i="1"/>
  <c r="Z29" i="1" l="1"/>
  <c r="Y26" i="1"/>
  <c r="AA29" i="1" l="1"/>
  <c r="Z26" i="1"/>
  <c r="AB29" i="1" l="1"/>
  <c r="AA26" i="1"/>
  <c r="AC29" i="1" l="1"/>
  <c r="AB26" i="1"/>
  <c r="AD29" i="1" l="1"/>
  <c r="AC26" i="1"/>
  <c r="AE29" i="1" l="1"/>
  <c r="AD26" i="1"/>
  <c r="AF29" i="1" l="1"/>
  <c r="AF26" i="1" s="1"/>
  <c r="AE26" i="1"/>
</calcChain>
</file>

<file path=xl/sharedStrings.xml><?xml version="1.0" encoding="utf-8"?>
<sst xmlns="http://schemas.openxmlformats.org/spreadsheetml/2006/main" count="51" uniqueCount="47">
  <si>
    <t>Cas résidents</t>
  </si>
  <si>
    <t>Mois :</t>
  </si>
  <si>
    <t>Année :</t>
  </si>
  <si>
    <t>%</t>
  </si>
  <si>
    <t xml:space="preserve">Taux d'attaque chez les résidents : </t>
  </si>
  <si>
    <t>Taux d'attaque chez les professionnels :</t>
  </si>
  <si>
    <t>Cas professionnels</t>
  </si>
  <si>
    <t>Etablissement :</t>
  </si>
  <si>
    <t>Jour :</t>
  </si>
  <si>
    <r>
      <t xml:space="preserve">Chaque jour, noter </t>
    </r>
    <r>
      <rPr>
        <b/>
        <u/>
        <sz val="11"/>
        <color rgb="FFFF0000"/>
        <rFont val="Calibri"/>
        <family val="2"/>
        <scheme val="minor"/>
      </rPr>
      <t xml:space="preserve">uniquement les </t>
    </r>
    <r>
      <rPr>
        <b/>
        <u/>
        <sz val="14"/>
        <color rgb="FFFF0000"/>
        <rFont val="Calibri"/>
        <family val="2"/>
        <scheme val="minor"/>
      </rPr>
      <t>nouveaux cas</t>
    </r>
  </si>
  <si>
    <t>Nombre total de résidents dans la structure :</t>
  </si>
  <si>
    <t>Nbre total de professionnels dans la structure :</t>
  </si>
  <si>
    <t>Taux d'attaque dans l'établissement</t>
  </si>
  <si>
    <t xml:space="preserve">Département : </t>
  </si>
  <si>
    <t xml:space="preserve">Type Etablissement : </t>
  </si>
  <si>
    <t>Mois/Année :</t>
  </si>
  <si>
    <t>Date du 1er cas :</t>
  </si>
  <si>
    <t>RéPIAS PRIMO</t>
  </si>
  <si>
    <t>Inspiré d'un outil élaboré par le CPIAS Normandie</t>
  </si>
  <si>
    <t xml:space="preserve">Surveillance des épidémies en ESMS  </t>
  </si>
  <si>
    <t xml:space="preserve">Version : Septembre 2023 </t>
  </si>
  <si>
    <t>Résultats</t>
  </si>
  <si>
    <t xml:space="preserve">Nom de l'établissement: </t>
  </si>
  <si>
    <t>Recensement des cas de gastro-entérite aiguës (GEA)</t>
  </si>
  <si>
    <t>En collectivité de personnes âgées- résidents /personnels</t>
  </si>
  <si>
    <r>
      <t>N</t>
    </r>
    <r>
      <rPr>
        <sz val="8"/>
        <rFont val="Arial"/>
        <family val="2"/>
      </rPr>
      <t>o Cas</t>
    </r>
  </si>
  <si>
    <t>Nom et prénom</t>
  </si>
  <si>
    <t>No chambre/ Unité de soins</t>
  </si>
  <si>
    <t>Age (ans)</t>
  </si>
  <si>
    <t>Sexe</t>
  </si>
  <si>
    <t>Symptômes et signes (cocher si présence)</t>
  </si>
  <si>
    <t>Date du début de la maladie (jj-mm-aa)</t>
  </si>
  <si>
    <t>Hospitalisation / décès</t>
  </si>
  <si>
    <t>Lieu hospitalisation</t>
  </si>
  <si>
    <t>Date de fin</t>
  </si>
  <si>
    <t>D</t>
  </si>
  <si>
    <t>DA</t>
  </si>
  <si>
    <t>N</t>
  </si>
  <si>
    <t>V</t>
  </si>
  <si>
    <t>F</t>
  </si>
  <si>
    <t>C</t>
  </si>
  <si>
    <t>A</t>
  </si>
  <si>
    <t>Bactéries/parasites</t>
  </si>
  <si>
    <t>Virus</t>
  </si>
  <si>
    <t>Date plvt</t>
  </si>
  <si>
    <t>(jj-mm)</t>
  </si>
  <si>
    <r>
      <t>Abréviations :</t>
    </r>
    <r>
      <rPr>
        <sz val="12"/>
        <rFont val="Arial"/>
        <family val="2"/>
      </rPr>
      <t xml:space="preserve"> D=Diarrhée, DA=douleurs abdominales, N=Nausées, V= vomissements F=fièvre, C=céphalées, A=autres.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</si>
</sst>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>
    <font>
      <sz val="11"/>
      <color theme="1"/>
      <name val="Calibri"/>
      <family val="2"/>
      <scheme val="minor"/>
    </font>
    <font>
      <b/>
      <sz val="2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2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name val="Arial"/>
      <family val="2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9"/>
      <name val="Frutiger 47LightCn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EF80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0" fillId="3" borderId="1" xfId="0" applyFill="1" applyBorder="1" applyAlignment="1" applyProtection="1">
      <alignment horizontal="center"/>
      <protection locked="0"/>
    </xf>
    <xf numFmtId="0" fontId="9" fillId="0" borderId="0" xfId="0" applyFont="1"/>
    <xf numFmtId="0" fontId="1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14" fontId="12" fillId="0" borderId="0" xfId="0" applyNumberFormat="1" applyFont="1" applyBorder="1" applyAlignment="1" applyProtection="1">
      <alignment horizontal="center"/>
    </xf>
    <xf numFmtId="0" fontId="12" fillId="0" borderId="0" xfId="0" applyFont="1"/>
    <xf numFmtId="0" fontId="0" fillId="5" borderId="1" xfId="0" applyFill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4" fillId="0" borderId="10" xfId="0" applyFont="1" applyBorder="1" applyAlignment="1" applyProtection="1">
      <alignment horizontal="right" vertical="center"/>
    </xf>
    <xf numFmtId="0" fontId="15" fillId="0" borderId="0" xfId="0" applyFont="1"/>
    <xf numFmtId="0" fontId="16" fillId="0" borderId="0" xfId="0" applyFont="1"/>
    <xf numFmtId="0" fontId="18" fillId="6" borderId="0" xfId="0" applyFont="1" applyFill="1" applyAlignment="1">
      <alignment horizontal="left"/>
    </xf>
    <xf numFmtId="0" fontId="0" fillId="6" borderId="0" xfId="0" applyFill="1"/>
    <xf numFmtId="0" fontId="0" fillId="7" borderId="0" xfId="0" applyFill="1"/>
    <xf numFmtId="0" fontId="18" fillId="7" borderId="0" xfId="0" applyFont="1" applyFill="1" applyAlignment="1">
      <alignment horizontal="left"/>
    </xf>
    <xf numFmtId="0" fontId="19" fillId="7" borderId="0" xfId="0" applyFont="1" applyFill="1" applyAlignment="1">
      <alignment horizontal="left"/>
    </xf>
    <xf numFmtId="0" fontId="20" fillId="0" borderId="1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18" xfId="0" applyBorder="1" applyAlignment="1">
      <alignment wrapText="1"/>
    </xf>
    <xf numFmtId="0" fontId="20" fillId="0" borderId="18" xfId="0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20" fillId="0" borderId="18" xfId="0" applyFont="1" applyBorder="1" applyAlignment="1">
      <alignment horizontal="justify" vertical="top" wrapText="1"/>
    </xf>
    <xf numFmtId="0" fontId="22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4" fontId="8" fillId="4" borderId="2" xfId="0" applyNumberFormat="1" applyFont="1" applyFill="1" applyBorder="1" applyAlignment="1" applyProtection="1">
      <alignment horizontal="center"/>
      <protection locked="0"/>
    </xf>
    <xf numFmtId="14" fontId="8" fillId="4" borderId="4" xfId="0" applyNumberFormat="1" applyFont="1" applyFill="1" applyBorder="1" applyAlignment="1" applyProtection="1">
      <alignment horizontal="center"/>
      <protection locked="0"/>
    </xf>
    <xf numFmtId="14" fontId="8" fillId="4" borderId="3" xfId="0" applyNumberFormat="1" applyFont="1" applyFill="1" applyBorder="1" applyAlignment="1" applyProtection="1">
      <alignment horizontal="center"/>
      <protection locked="0"/>
    </xf>
    <xf numFmtId="164" fontId="8" fillId="5" borderId="2" xfId="0" applyNumberFormat="1" applyFont="1" applyFill="1" applyBorder="1" applyAlignment="1">
      <alignment horizontal="center"/>
    </xf>
    <xf numFmtId="164" fontId="8" fillId="5" borderId="3" xfId="0" applyNumberFormat="1" applyFont="1" applyFill="1" applyBorder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20" fillId="0" borderId="18" xfId="0" applyFont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80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67819794640037E-2"/>
          <c:y val="0.15192542436960427"/>
          <c:w val="0.93748164714559501"/>
          <c:h val="0.74932883139239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'Courbe épidémique ESMS'!$A$27</c:f>
              <c:strCache>
                <c:ptCount val="1"/>
                <c:pt idx="0">
                  <c:v>Cas résidents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'Courbe épidémique ESMS'!$B$26:$AF$26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'Courbe épidémique ESMS'!$B$27:$AF$27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1DCE-4618-94D2-289178CE90C0}"/>
            </c:ext>
          </c:extLst>
        </c:ser>
        <c:ser>
          <c:idx val="1"/>
          <c:order val="1"/>
          <c:tx>
            <c:strRef>
              <c:f>'Courbe épidémique ESMS'!$A$28</c:f>
              <c:strCache>
                <c:ptCount val="1"/>
                <c:pt idx="0">
                  <c:v>Cas professionnels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'Courbe épidémique ESMS'!$B$26:$AF$26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'Courbe épidémique ESMS'!$B$28:$AF$28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1DCE-4618-94D2-289178CE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868800"/>
        <c:axId val="54968320"/>
      </c:barChart>
      <c:catAx>
        <c:axId val="5386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968320"/>
        <c:crosses val="autoZero"/>
        <c:auto val="1"/>
        <c:lblAlgn val="ctr"/>
        <c:lblOffset val="100"/>
        <c:noMultiLvlLbl val="0"/>
      </c:catAx>
      <c:valAx>
        <c:axId val="5496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Nombre de nouveaux cas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86880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662611</xdr:colOff>
      <xdr:row>6</xdr:row>
      <xdr:rowOff>76200</xdr:rowOff>
    </xdr:from>
    <xdr:to>
      <xdr:col>32</xdr:col>
      <xdr:colOff>49696</xdr:colOff>
      <xdr:row>21</xdr:row>
      <xdr:rowOff>185737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57150</xdr:rowOff>
    </xdr:from>
    <xdr:to>
      <xdr:col>5</xdr:col>
      <xdr:colOff>104775</xdr:colOff>
      <xdr:row>3</xdr:row>
      <xdr:rowOff>161925</xdr:rowOff>
    </xdr:to>
    <xdr:pic>
      <xdr:nvPicPr>
        <xdr:cNvPr id="3" name="Imag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7150"/>
          <a:ext cx="240982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41"/>
  <sheetViews>
    <sheetView showGridLines="0" zoomScaleNormal="100" workbookViewId="0">
      <selection activeCell="AK15" sqref="AK15"/>
    </sheetView>
  </sheetViews>
  <sheetFormatPr baseColWidth="10" defaultRowHeight="15"/>
  <cols>
    <col min="1" max="1" width="18" customWidth="1"/>
    <col min="2" max="32" width="4.28515625" customWidth="1"/>
    <col min="33" max="33" width="1" customWidth="1"/>
    <col min="34" max="34" width="11.42578125" hidden="1" customWidth="1"/>
    <col min="35" max="35" width="20.7109375" customWidth="1"/>
  </cols>
  <sheetData>
    <row r="3" spans="1:34" ht="27.75">
      <c r="A3" s="44" t="s">
        <v>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</row>
    <row r="4" spans="1:34" ht="35.25" customHeight="1" thickBo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</row>
    <row r="5" spans="1:34" ht="35.25" customHeight="1" thickTop="1" thickBot="1">
      <c r="A5" s="3"/>
      <c r="B5" s="3"/>
      <c r="E5" s="14" t="s">
        <v>7</v>
      </c>
      <c r="F5" s="48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50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35.25" customHeight="1" thickTop="1" thickBot="1">
      <c r="A6" s="3"/>
      <c r="B6" s="3"/>
      <c r="E6" s="14" t="s">
        <v>13</v>
      </c>
      <c r="F6" s="48"/>
      <c r="G6" s="50"/>
      <c r="H6" s="23"/>
      <c r="I6" s="21"/>
      <c r="J6" s="21"/>
      <c r="K6" s="24" t="s">
        <v>15</v>
      </c>
      <c r="L6" s="48"/>
      <c r="M6" s="49"/>
      <c r="N6" s="50"/>
      <c r="O6" s="20" t="s">
        <v>14</v>
      </c>
      <c r="P6" s="21"/>
      <c r="Q6" s="21"/>
      <c r="R6" s="21"/>
      <c r="S6" s="21"/>
      <c r="T6" s="22"/>
      <c r="U6" s="48"/>
      <c r="V6" s="49"/>
      <c r="W6" s="49"/>
      <c r="X6" s="50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7" thickTop="1">
      <c r="A7" s="1"/>
      <c r="B7" s="6" t="s">
        <v>1</v>
      </c>
      <c r="C7" s="1"/>
      <c r="D7" s="1"/>
      <c r="E7" s="1"/>
      <c r="G7" s="1"/>
      <c r="H7" s="6" t="s">
        <v>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5.25" customHeight="1">
      <c r="A8" s="3"/>
      <c r="B8" s="6"/>
      <c r="C8" s="3"/>
      <c r="D8" s="3"/>
      <c r="E8" s="3"/>
      <c r="G8" s="3"/>
      <c r="H8" s="6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23" spans="1:32" ht="4.5" customHeight="1"/>
    <row r="24" spans="1:32">
      <c r="A24" s="10" t="s">
        <v>16</v>
      </c>
      <c r="B24" s="51"/>
      <c r="C24" s="52"/>
      <c r="D24" s="53"/>
    </row>
    <row r="25" spans="1:32" ht="4.5" customHeight="1"/>
    <row r="26" spans="1:32">
      <c r="A26" s="10" t="s">
        <v>8</v>
      </c>
      <c r="B26" s="15">
        <f>IF(B24="",1,DAY(B29))</f>
        <v>1</v>
      </c>
      <c r="C26" s="15">
        <f t="shared" ref="C26:AF26" si="0">DAY(C29)</f>
        <v>2</v>
      </c>
      <c r="D26" s="15">
        <f t="shared" si="0"/>
        <v>3</v>
      </c>
      <c r="E26" s="15">
        <f t="shared" si="0"/>
        <v>4</v>
      </c>
      <c r="F26" s="15">
        <f t="shared" si="0"/>
        <v>5</v>
      </c>
      <c r="G26" s="15">
        <f t="shared" si="0"/>
        <v>6</v>
      </c>
      <c r="H26" s="15">
        <f t="shared" si="0"/>
        <v>7</v>
      </c>
      <c r="I26" s="15">
        <f t="shared" si="0"/>
        <v>8</v>
      </c>
      <c r="J26" s="15">
        <f t="shared" si="0"/>
        <v>9</v>
      </c>
      <c r="K26" s="15">
        <f t="shared" si="0"/>
        <v>10</v>
      </c>
      <c r="L26" s="15">
        <f t="shared" si="0"/>
        <v>11</v>
      </c>
      <c r="M26" s="15">
        <f t="shared" si="0"/>
        <v>12</v>
      </c>
      <c r="N26" s="15">
        <f t="shared" si="0"/>
        <v>13</v>
      </c>
      <c r="O26" s="15">
        <f t="shared" si="0"/>
        <v>14</v>
      </c>
      <c r="P26" s="15">
        <f t="shared" si="0"/>
        <v>15</v>
      </c>
      <c r="Q26" s="15">
        <f t="shared" si="0"/>
        <v>16</v>
      </c>
      <c r="R26" s="15">
        <f t="shared" si="0"/>
        <v>17</v>
      </c>
      <c r="S26" s="15">
        <f t="shared" si="0"/>
        <v>18</v>
      </c>
      <c r="T26" s="15">
        <f t="shared" si="0"/>
        <v>19</v>
      </c>
      <c r="U26" s="15">
        <f t="shared" si="0"/>
        <v>20</v>
      </c>
      <c r="V26" s="15">
        <f t="shared" si="0"/>
        <v>21</v>
      </c>
      <c r="W26" s="15">
        <f t="shared" si="0"/>
        <v>22</v>
      </c>
      <c r="X26" s="15">
        <f t="shared" si="0"/>
        <v>23</v>
      </c>
      <c r="Y26" s="15">
        <f t="shared" si="0"/>
        <v>24</v>
      </c>
      <c r="Z26" s="15">
        <f t="shared" si="0"/>
        <v>25</v>
      </c>
      <c r="AA26" s="15">
        <f t="shared" si="0"/>
        <v>26</v>
      </c>
      <c r="AB26" s="15">
        <f t="shared" si="0"/>
        <v>27</v>
      </c>
      <c r="AC26" s="15">
        <f t="shared" si="0"/>
        <v>28</v>
      </c>
      <c r="AD26" s="15">
        <f t="shared" si="0"/>
        <v>29</v>
      </c>
      <c r="AE26" s="15">
        <f t="shared" si="0"/>
        <v>30</v>
      </c>
      <c r="AF26" s="15">
        <f t="shared" si="0"/>
        <v>31</v>
      </c>
    </row>
    <row r="27" spans="1:32">
      <c r="A27" s="4" t="s">
        <v>0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>
      <c r="A28" s="4" t="s">
        <v>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s="18" customFormat="1">
      <c r="A29" s="16"/>
      <c r="B29" s="17" t="str">
        <f>IF(B24="","01/01/2016",B24)</f>
        <v>01/01/2016</v>
      </c>
      <c r="C29" s="17">
        <f>B29+1</f>
        <v>42371</v>
      </c>
      <c r="D29" s="17">
        <f t="shared" ref="D29:AF29" si="1">C29+1</f>
        <v>42372</v>
      </c>
      <c r="E29" s="17">
        <f t="shared" si="1"/>
        <v>42373</v>
      </c>
      <c r="F29" s="17">
        <f t="shared" si="1"/>
        <v>42374</v>
      </c>
      <c r="G29" s="17">
        <f t="shared" si="1"/>
        <v>42375</v>
      </c>
      <c r="H29" s="17">
        <f t="shared" si="1"/>
        <v>42376</v>
      </c>
      <c r="I29" s="17">
        <f t="shared" si="1"/>
        <v>42377</v>
      </c>
      <c r="J29" s="17">
        <f t="shared" si="1"/>
        <v>42378</v>
      </c>
      <c r="K29" s="17">
        <f t="shared" si="1"/>
        <v>42379</v>
      </c>
      <c r="L29" s="17">
        <f t="shared" si="1"/>
        <v>42380</v>
      </c>
      <c r="M29" s="17">
        <f t="shared" si="1"/>
        <v>42381</v>
      </c>
      <c r="N29" s="17">
        <f t="shared" si="1"/>
        <v>42382</v>
      </c>
      <c r="O29" s="17">
        <f t="shared" si="1"/>
        <v>42383</v>
      </c>
      <c r="P29" s="17">
        <f t="shared" si="1"/>
        <v>42384</v>
      </c>
      <c r="Q29" s="17">
        <f t="shared" si="1"/>
        <v>42385</v>
      </c>
      <c r="R29" s="17">
        <f t="shared" si="1"/>
        <v>42386</v>
      </c>
      <c r="S29" s="17">
        <f t="shared" si="1"/>
        <v>42387</v>
      </c>
      <c r="T29" s="17">
        <f t="shared" si="1"/>
        <v>42388</v>
      </c>
      <c r="U29" s="17">
        <f t="shared" si="1"/>
        <v>42389</v>
      </c>
      <c r="V29" s="17">
        <f t="shared" si="1"/>
        <v>42390</v>
      </c>
      <c r="W29" s="17">
        <f t="shared" si="1"/>
        <v>42391</v>
      </c>
      <c r="X29" s="17">
        <f t="shared" si="1"/>
        <v>42392</v>
      </c>
      <c r="Y29" s="17">
        <f t="shared" si="1"/>
        <v>42393</v>
      </c>
      <c r="Z29" s="17">
        <f t="shared" si="1"/>
        <v>42394</v>
      </c>
      <c r="AA29" s="17">
        <f t="shared" si="1"/>
        <v>42395</v>
      </c>
      <c r="AB29" s="17">
        <f t="shared" si="1"/>
        <v>42396</v>
      </c>
      <c r="AC29" s="17">
        <f t="shared" si="1"/>
        <v>42397</v>
      </c>
      <c r="AD29" s="17">
        <f t="shared" si="1"/>
        <v>42398</v>
      </c>
      <c r="AE29" s="17">
        <f t="shared" si="1"/>
        <v>42399</v>
      </c>
      <c r="AF29" s="17">
        <f t="shared" si="1"/>
        <v>42400</v>
      </c>
    </row>
    <row r="30" spans="1:32" ht="18.75">
      <c r="A30" s="8" t="s">
        <v>9</v>
      </c>
      <c r="B30" s="7"/>
      <c r="C30" s="7"/>
      <c r="D30" s="7"/>
      <c r="E30" s="7"/>
      <c r="F30" s="7"/>
      <c r="G30" s="7"/>
      <c r="H30" s="7"/>
    </row>
    <row r="32" spans="1:32" ht="18.75">
      <c r="A32" s="45" t="s">
        <v>12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</row>
    <row r="34" spans="1:32">
      <c r="I34" s="10" t="s">
        <v>10</v>
      </c>
      <c r="J34" s="19"/>
      <c r="U34" s="10" t="s">
        <v>11</v>
      </c>
      <c r="V34" s="12"/>
    </row>
    <row r="35" spans="1:32">
      <c r="I35" s="10"/>
      <c r="U35" s="10"/>
    </row>
    <row r="36" spans="1:32">
      <c r="I36" s="11" t="s">
        <v>4</v>
      </c>
      <c r="J36" s="54" t="str">
        <f>IF(J34="","",SUM(B27:AF27)/J34*100)</f>
        <v/>
      </c>
      <c r="K36" s="55"/>
      <c r="L36" s="9" t="s">
        <v>3</v>
      </c>
      <c r="U36" s="11" t="s">
        <v>5</v>
      </c>
      <c r="V36" s="46" t="str">
        <f>IF(V34="","",SUM(B28:AF28)/V34*100)</f>
        <v/>
      </c>
      <c r="W36" s="47"/>
      <c r="X36" s="9" t="s">
        <v>3</v>
      </c>
    </row>
    <row r="37" spans="1:32">
      <c r="Q37" s="10"/>
    </row>
    <row r="38" spans="1:32">
      <c r="A38" s="26" t="s">
        <v>17</v>
      </c>
    </row>
    <row r="39" spans="1:32">
      <c r="A39" s="26" t="s">
        <v>18</v>
      </c>
      <c r="B39" s="13"/>
      <c r="C39" s="13"/>
      <c r="D39" s="13"/>
      <c r="E39" s="13"/>
      <c r="F39" s="13"/>
      <c r="G39" s="13"/>
      <c r="H39" s="13"/>
      <c r="Y39" s="43"/>
      <c r="Z39" s="43"/>
      <c r="AA39" s="43"/>
      <c r="AB39" s="43"/>
      <c r="AC39" s="43"/>
      <c r="AD39" s="43"/>
      <c r="AE39" s="43"/>
      <c r="AF39" s="43"/>
    </row>
    <row r="40" spans="1:32">
      <c r="A40" s="25" t="s">
        <v>20</v>
      </c>
    </row>
    <row r="41" spans="1:32"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11">
    <mergeCell ref="Y39:AF39"/>
    <mergeCell ref="A3:AH3"/>
    <mergeCell ref="A4:AH4"/>
    <mergeCell ref="A32:AF32"/>
    <mergeCell ref="V36:W36"/>
    <mergeCell ref="F5:X5"/>
    <mergeCell ref="B24:D24"/>
    <mergeCell ref="J36:K36"/>
    <mergeCell ref="F6:G6"/>
    <mergeCell ref="L6:N6"/>
    <mergeCell ref="U6:X6"/>
  </mergeCells>
  <pageMargins left="0.39370078740157483" right="0.23622047244094491" top="0.23622047244094491" bottom="0.23622047244094491" header="2.3622047244094491" footer="0.23622047244094491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workbookViewId="0">
      <selection activeCell="X17" sqref="X17"/>
    </sheetView>
  </sheetViews>
  <sheetFormatPr baseColWidth="10" defaultRowHeight="15"/>
  <cols>
    <col min="1" max="1" width="6.28515625" bestFit="1" customWidth="1"/>
    <col min="2" max="2" width="10.85546875" customWidth="1"/>
    <col min="4" max="4" width="5.85546875" customWidth="1"/>
    <col min="5" max="5" width="6" customWidth="1"/>
    <col min="6" max="6" width="4.42578125" customWidth="1"/>
    <col min="7" max="7" width="3.140625" bestFit="1" customWidth="1"/>
    <col min="8" max="9" width="4.28515625" customWidth="1"/>
    <col min="10" max="10" width="5.140625" customWidth="1"/>
    <col min="11" max="11" width="6.7109375" customWidth="1"/>
    <col min="12" max="12" width="4.7109375" customWidth="1"/>
    <col min="257" max="257" width="6.28515625" bestFit="1" customWidth="1"/>
    <col min="258" max="258" width="10.85546875" customWidth="1"/>
    <col min="260" max="260" width="5.85546875" customWidth="1"/>
    <col min="261" max="261" width="6" customWidth="1"/>
    <col min="262" max="262" width="4.42578125" customWidth="1"/>
    <col min="263" max="263" width="3.140625" bestFit="1" customWidth="1"/>
    <col min="264" max="265" width="4.28515625" customWidth="1"/>
    <col min="266" max="266" width="5.140625" customWidth="1"/>
    <col min="267" max="267" width="6.7109375" customWidth="1"/>
    <col min="268" max="268" width="4.7109375" customWidth="1"/>
    <col min="513" max="513" width="6.28515625" bestFit="1" customWidth="1"/>
    <col min="514" max="514" width="10.85546875" customWidth="1"/>
    <col min="516" max="516" width="5.85546875" customWidth="1"/>
    <col min="517" max="517" width="6" customWidth="1"/>
    <col min="518" max="518" width="4.42578125" customWidth="1"/>
    <col min="519" max="519" width="3.140625" bestFit="1" customWidth="1"/>
    <col min="520" max="521" width="4.28515625" customWidth="1"/>
    <col min="522" max="522" width="5.140625" customWidth="1"/>
    <col min="523" max="523" width="6.7109375" customWidth="1"/>
    <col min="524" max="524" width="4.7109375" customWidth="1"/>
    <col min="769" max="769" width="6.28515625" bestFit="1" customWidth="1"/>
    <col min="770" max="770" width="10.85546875" customWidth="1"/>
    <col min="772" max="772" width="5.85546875" customWidth="1"/>
    <col min="773" max="773" width="6" customWidth="1"/>
    <col min="774" max="774" width="4.42578125" customWidth="1"/>
    <col min="775" max="775" width="3.140625" bestFit="1" customWidth="1"/>
    <col min="776" max="777" width="4.28515625" customWidth="1"/>
    <col min="778" max="778" width="5.140625" customWidth="1"/>
    <col min="779" max="779" width="6.7109375" customWidth="1"/>
    <col min="780" max="780" width="4.7109375" customWidth="1"/>
    <col min="1025" max="1025" width="6.28515625" bestFit="1" customWidth="1"/>
    <col min="1026" max="1026" width="10.85546875" customWidth="1"/>
    <col min="1028" max="1028" width="5.85546875" customWidth="1"/>
    <col min="1029" max="1029" width="6" customWidth="1"/>
    <col min="1030" max="1030" width="4.42578125" customWidth="1"/>
    <col min="1031" max="1031" width="3.140625" bestFit="1" customWidth="1"/>
    <col min="1032" max="1033" width="4.28515625" customWidth="1"/>
    <col min="1034" max="1034" width="5.140625" customWidth="1"/>
    <col min="1035" max="1035" width="6.7109375" customWidth="1"/>
    <col min="1036" max="1036" width="4.7109375" customWidth="1"/>
    <col min="1281" max="1281" width="6.28515625" bestFit="1" customWidth="1"/>
    <col min="1282" max="1282" width="10.85546875" customWidth="1"/>
    <col min="1284" max="1284" width="5.85546875" customWidth="1"/>
    <col min="1285" max="1285" width="6" customWidth="1"/>
    <col min="1286" max="1286" width="4.42578125" customWidth="1"/>
    <col min="1287" max="1287" width="3.140625" bestFit="1" customWidth="1"/>
    <col min="1288" max="1289" width="4.28515625" customWidth="1"/>
    <col min="1290" max="1290" width="5.140625" customWidth="1"/>
    <col min="1291" max="1291" width="6.7109375" customWidth="1"/>
    <col min="1292" max="1292" width="4.7109375" customWidth="1"/>
    <col min="1537" max="1537" width="6.28515625" bestFit="1" customWidth="1"/>
    <col min="1538" max="1538" width="10.85546875" customWidth="1"/>
    <col min="1540" max="1540" width="5.85546875" customWidth="1"/>
    <col min="1541" max="1541" width="6" customWidth="1"/>
    <col min="1542" max="1542" width="4.42578125" customWidth="1"/>
    <col min="1543" max="1543" width="3.140625" bestFit="1" customWidth="1"/>
    <col min="1544" max="1545" width="4.28515625" customWidth="1"/>
    <col min="1546" max="1546" width="5.140625" customWidth="1"/>
    <col min="1547" max="1547" width="6.7109375" customWidth="1"/>
    <col min="1548" max="1548" width="4.7109375" customWidth="1"/>
    <col min="1793" max="1793" width="6.28515625" bestFit="1" customWidth="1"/>
    <col min="1794" max="1794" width="10.85546875" customWidth="1"/>
    <col min="1796" max="1796" width="5.85546875" customWidth="1"/>
    <col min="1797" max="1797" width="6" customWidth="1"/>
    <col min="1798" max="1798" width="4.42578125" customWidth="1"/>
    <col min="1799" max="1799" width="3.140625" bestFit="1" customWidth="1"/>
    <col min="1800" max="1801" width="4.28515625" customWidth="1"/>
    <col min="1802" max="1802" width="5.140625" customWidth="1"/>
    <col min="1803" max="1803" width="6.7109375" customWidth="1"/>
    <col min="1804" max="1804" width="4.7109375" customWidth="1"/>
    <col min="2049" max="2049" width="6.28515625" bestFit="1" customWidth="1"/>
    <col min="2050" max="2050" width="10.85546875" customWidth="1"/>
    <col min="2052" max="2052" width="5.85546875" customWidth="1"/>
    <col min="2053" max="2053" width="6" customWidth="1"/>
    <col min="2054" max="2054" width="4.42578125" customWidth="1"/>
    <col min="2055" max="2055" width="3.140625" bestFit="1" customWidth="1"/>
    <col min="2056" max="2057" width="4.28515625" customWidth="1"/>
    <col min="2058" max="2058" width="5.140625" customWidth="1"/>
    <col min="2059" max="2059" width="6.7109375" customWidth="1"/>
    <col min="2060" max="2060" width="4.7109375" customWidth="1"/>
    <col min="2305" max="2305" width="6.28515625" bestFit="1" customWidth="1"/>
    <col min="2306" max="2306" width="10.85546875" customWidth="1"/>
    <col min="2308" max="2308" width="5.85546875" customWidth="1"/>
    <col min="2309" max="2309" width="6" customWidth="1"/>
    <col min="2310" max="2310" width="4.42578125" customWidth="1"/>
    <col min="2311" max="2311" width="3.140625" bestFit="1" customWidth="1"/>
    <col min="2312" max="2313" width="4.28515625" customWidth="1"/>
    <col min="2314" max="2314" width="5.140625" customWidth="1"/>
    <col min="2315" max="2315" width="6.7109375" customWidth="1"/>
    <col min="2316" max="2316" width="4.7109375" customWidth="1"/>
    <col min="2561" max="2561" width="6.28515625" bestFit="1" customWidth="1"/>
    <col min="2562" max="2562" width="10.85546875" customWidth="1"/>
    <col min="2564" max="2564" width="5.85546875" customWidth="1"/>
    <col min="2565" max="2565" width="6" customWidth="1"/>
    <col min="2566" max="2566" width="4.42578125" customWidth="1"/>
    <col min="2567" max="2567" width="3.140625" bestFit="1" customWidth="1"/>
    <col min="2568" max="2569" width="4.28515625" customWidth="1"/>
    <col min="2570" max="2570" width="5.140625" customWidth="1"/>
    <col min="2571" max="2571" width="6.7109375" customWidth="1"/>
    <col min="2572" max="2572" width="4.7109375" customWidth="1"/>
    <col min="2817" max="2817" width="6.28515625" bestFit="1" customWidth="1"/>
    <col min="2818" max="2818" width="10.85546875" customWidth="1"/>
    <col min="2820" max="2820" width="5.85546875" customWidth="1"/>
    <col min="2821" max="2821" width="6" customWidth="1"/>
    <col min="2822" max="2822" width="4.42578125" customWidth="1"/>
    <col min="2823" max="2823" width="3.140625" bestFit="1" customWidth="1"/>
    <col min="2824" max="2825" width="4.28515625" customWidth="1"/>
    <col min="2826" max="2826" width="5.140625" customWidth="1"/>
    <col min="2827" max="2827" width="6.7109375" customWidth="1"/>
    <col min="2828" max="2828" width="4.7109375" customWidth="1"/>
    <col min="3073" max="3073" width="6.28515625" bestFit="1" customWidth="1"/>
    <col min="3074" max="3074" width="10.85546875" customWidth="1"/>
    <col min="3076" max="3076" width="5.85546875" customWidth="1"/>
    <col min="3077" max="3077" width="6" customWidth="1"/>
    <col min="3078" max="3078" width="4.42578125" customWidth="1"/>
    <col min="3079" max="3079" width="3.140625" bestFit="1" customWidth="1"/>
    <col min="3080" max="3081" width="4.28515625" customWidth="1"/>
    <col min="3082" max="3082" width="5.140625" customWidth="1"/>
    <col min="3083" max="3083" width="6.7109375" customWidth="1"/>
    <col min="3084" max="3084" width="4.7109375" customWidth="1"/>
    <col min="3329" max="3329" width="6.28515625" bestFit="1" customWidth="1"/>
    <col min="3330" max="3330" width="10.85546875" customWidth="1"/>
    <col min="3332" max="3332" width="5.85546875" customWidth="1"/>
    <col min="3333" max="3333" width="6" customWidth="1"/>
    <col min="3334" max="3334" width="4.42578125" customWidth="1"/>
    <col min="3335" max="3335" width="3.140625" bestFit="1" customWidth="1"/>
    <col min="3336" max="3337" width="4.28515625" customWidth="1"/>
    <col min="3338" max="3338" width="5.140625" customWidth="1"/>
    <col min="3339" max="3339" width="6.7109375" customWidth="1"/>
    <col min="3340" max="3340" width="4.7109375" customWidth="1"/>
    <col min="3585" max="3585" width="6.28515625" bestFit="1" customWidth="1"/>
    <col min="3586" max="3586" width="10.85546875" customWidth="1"/>
    <col min="3588" max="3588" width="5.85546875" customWidth="1"/>
    <col min="3589" max="3589" width="6" customWidth="1"/>
    <col min="3590" max="3590" width="4.42578125" customWidth="1"/>
    <col min="3591" max="3591" width="3.140625" bestFit="1" customWidth="1"/>
    <col min="3592" max="3593" width="4.28515625" customWidth="1"/>
    <col min="3594" max="3594" width="5.140625" customWidth="1"/>
    <col min="3595" max="3595" width="6.7109375" customWidth="1"/>
    <col min="3596" max="3596" width="4.7109375" customWidth="1"/>
    <col min="3841" max="3841" width="6.28515625" bestFit="1" customWidth="1"/>
    <col min="3842" max="3842" width="10.85546875" customWidth="1"/>
    <col min="3844" max="3844" width="5.85546875" customWidth="1"/>
    <col min="3845" max="3845" width="6" customWidth="1"/>
    <col min="3846" max="3846" width="4.42578125" customWidth="1"/>
    <col min="3847" max="3847" width="3.140625" bestFit="1" customWidth="1"/>
    <col min="3848" max="3849" width="4.28515625" customWidth="1"/>
    <col min="3850" max="3850" width="5.140625" customWidth="1"/>
    <col min="3851" max="3851" width="6.7109375" customWidth="1"/>
    <col min="3852" max="3852" width="4.7109375" customWidth="1"/>
    <col min="4097" max="4097" width="6.28515625" bestFit="1" customWidth="1"/>
    <col min="4098" max="4098" width="10.85546875" customWidth="1"/>
    <col min="4100" max="4100" width="5.85546875" customWidth="1"/>
    <col min="4101" max="4101" width="6" customWidth="1"/>
    <col min="4102" max="4102" width="4.42578125" customWidth="1"/>
    <col min="4103" max="4103" width="3.140625" bestFit="1" customWidth="1"/>
    <col min="4104" max="4105" width="4.28515625" customWidth="1"/>
    <col min="4106" max="4106" width="5.140625" customWidth="1"/>
    <col min="4107" max="4107" width="6.7109375" customWidth="1"/>
    <col min="4108" max="4108" width="4.7109375" customWidth="1"/>
    <col min="4353" max="4353" width="6.28515625" bestFit="1" customWidth="1"/>
    <col min="4354" max="4354" width="10.85546875" customWidth="1"/>
    <col min="4356" max="4356" width="5.85546875" customWidth="1"/>
    <col min="4357" max="4357" width="6" customWidth="1"/>
    <col min="4358" max="4358" width="4.42578125" customWidth="1"/>
    <col min="4359" max="4359" width="3.140625" bestFit="1" customWidth="1"/>
    <col min="4360" max="4361" width="4.28515625" customWidth="1"/>
    <col min="4362" max="4362" width="5.140625" customWidth="1"/>
    <col min="4363" max="4363" width="6.7109375" customWidth="1"/>
    <col min="4364" max="4364" width="4.7109375" customWidth="1"/>
    <col min="4609" max="4609" width="6.28515625" bestFit="1" customWidth="1"/>
    <col min="4610" max="4610" width="10.85546875" customWidth="1"/>
    <col min="4612" max="4612" width="5.85546875" customWidth="1"/>
    <col min="4613" max="4613" width="6" customWidth="1"/>
    <col min="4614" max="4614" width="4.42578125" customWidth="1"/>
    <col min="4615" max="4615" width="3.140625" bestFit="1" customWidth="1"/>
    <col min="4616" max="4617" width="4.28515625" customWidth="1"/>
    <col min="4618" max="4618" width="5.140625" customWidth="1"/>
    <col min="4619" max="4619" width="6.7109375" customWidth="1"/>
    <col min="4620" max="4620" width="4.7109375" customWidth="1"/>
    <col min="4865" max="4865" width="6.28515625" bestFit="1" customWidth="1"/>
    <col min="4866" max="4866" width="10.85546875" customWidth="1"/>
    <col min="4868" max="4868" width="5.85546875" customWidth="1"/>
    <col min="4869" max="4869" width="6" customWidth="1"/>
    <col min="4870" max="4870" width="4.42578125" customWidth="1"/>
    <col min="4871" max="4871" width="3.140625" bestFit="1" customWidth="1"/>
    <col min="4872" max="4873" width="4.28515625" customWidth="1"/>
    <col min="4874" max="4874" width="5.140625" customWidth="1"/>
    <col min="4875" max="4875" width="6.7109375" customWidth="1"/>
    <col min="4876" max="4876" width="4.7109375" customWidth="1"/>
    <col min="5121" max="5121" width="6.28515625" bestFit="1" customWidth="1"/>
    <col min="5122" max="5122" width="10.85546875" customWidth="1"/>
    <col min="5124" max="5124" width="5.85546875" customWidth="1"/>
    <col min="5125" max="5125" width="6" customWidth="1"/>
    <col min="5126" max="5126" width="4.42578125" customWidth="1"/>
    <col min="5127" max="5127" width="3.140625" bestFit="1" customWidth="1"/>
    <col min="5128" max="5129" width="4.28515625" customWidth="1"/>
    <col min="5130" max="5130" width="5.140625" customWidth="1"/>
    <col min="5131" max="5131" width="6.7109375" customWidth="1"/>
    <col min="5132" max="5132" width="4.7109375" customWidth="1"/>
    <col min="5377" max="5377" width="6.28515625" bestFit="1" customWidth="1"/>
    <col min="5378" max="5378" width="10.85546875" customWidth="1"/>
    <col min="5380" max="5380" width="5.85546875" customWidth="1"/>
    <col min="5381" max="5381" width="6" customWidth="1"/>
    <col min="5382" max="5382" width="4.42578125" customWidth="1"/>
    <col min="5383" max="5383" width="3.140625" bestFit="1" customWidth="1"/>
    <col min="5384" max="5385" width="4.28515625" customWidth="1"/>
    <col min="5386" max="5386" width="5.140625" customWidth="1"/>
    <col min="5387" max="5387" width="6.7109375" customWidth="1"/>
    <col min="5388" max="5388" width="4.7109375" customWidth="1"/>
    <col min="5633" max="5633" width="6.28515625" bestFit="1" customWidth="1"/>
    <col min="5634" max="5634" width="10.85546875" customWidth="1"/>
    <col min="5636" max="5636" width="5.85546875" customWidth="1"/>
    <col min="5637" max="5637" width="6" customWidth="1"/>
    <col min="5638" max="5638" width="4.42578125" customWidth="1"/>
    <col min="5639" max="5639" width="3.140625" bestFit="1" customWidth="1"/>
    <col min="5640" max="5641" width="4.28515625" customWidth="1"/>
    <col min="5642" max="5642" width="5.140625" customWidth="1"/>
    <col min="5643" max="5643" width="6.7109375" customWidth="1"/>
    <col min="5644" max="5644" width="4.7109375" customWidth="1"/>
    <col min="5889" max="5889" width="6.28515625" bestFit="1" customWidth="1"/>
    <col min="5890" max="5890" width="10.85546875" customWidth="1"/>
    <col min="5892" max="5892" width="5.85546875" customWidth="1"/>
    <col min="5893" max="5893" width="6" customWidth="1"/>
    <col min="5894" max="5894" width="4.42578125" customWidth="1"/>
    <col min="5895" max="5895" width="3.140625" bestFit="1" customWidth="1"/>
    <col min="5896" max="5897" width="4.28515625" customWidth="1"/>
    <col min="5898" max="5898" width="5.140625" customWidth="1"/>
    <col min="5899" max="5899" width="6.7109375" customWidth="1"/>
    <col min="5900" max="5900" width="4.7109375" customWidth="1"/>
    <col min="6145" max="6145" width="6.28515625" bestFit="1" customWidth="1"/>
    <col min="6146" max="6146" width="10.85546875" customWidth="1"/>
    <col min="6148" max="6148" width="5.85546875" customWidth="1"/>
    <col min="6149" max="6149" width="6" customWidth="1"/>
    <col min="6150" max="6150" width="4.42578125" customWidth="1"/>
    <col min="6151" max="6151" width="3.140625" bestFit="1" customWidth="1"/>
    <col min="6152" max="6153" width="4.28515625" customWidth="1"/>
    <col min="6154" max="6154" width="5.140625" customWidth="1"/>
    <col min="6155" max="6155" width="6.7109375" customWidth="1"/>
    <col min="6156" max="6156" width="4.7109375" customWidth="1"/>
    <col min="6401" max="6401" width="6.28515625" bestFit="1" customWidth="1"/>
    <col min="6402" max="6402" width="10.85546875" customWidth="1"/>
    <col min="6404" max="6404" width="5.85546875" customWidth="1"/>
    <col min="6405" max="6405" width="6" customWidth="1"/>
    <col min="6406" max="6406" width="4.42578125" customWidth="1"/>
    <col min="6407" max="6407" width="3.140625" bestFit="1" customWidth="1"/>
    <col min="6408" max="6409" width="4.28515625" customWidth="1"/>
    <col min="6410" max="6410" width="5.140625" customWidth="1"/>
    <col min="6411" max="6411" width="6.7109375" customWidth="1"/>
    <col min="6412" max="6412" width="4.7109375" customWidth="1"/>
    <col min="6657" max="6657" width="6.28515625" bestFit="1" customWidth="1"/>
    <col min="6658" max="6658" width="10.85546875" customWidth="1"/>
    <col min="6660" max="6660" width="5.85546875" customWidth="1"/>
    <col min="6661" max="6661" width="6" customWidth="1"/>
    <col min="6662" max="6662" width="4.42578125" customWidth="1"/>
    <col min="6663" max="6663" width="3.140625" bestFit="1" customWidth="1"/>
    <col min="6664" max="6665" width="4.28515625" customWidth="1"/>
    <col min="6666" max="6666" width="5.140625" customWidth="1"/>
    <col min="6667" max="6667" width="6.7109375" customWidth="1"/>
    <col min="6668" max="6668" width="4.7109375" customWidth="1"/>
    <col min="6913" max="6913" width="6.28515625" bestFit="1" customWidth="1"/>
    <col min="6914" max="6914" width="10.85546875" customWidth="1"/>
    <col min="6916" max="6916" width="5.85546875" customWidth="1"/>
    <col min="6917" max="6917" width="6" customWidth="1"/>
    <col min="6918" max="6918" width="4.42578125" customWidth="1"/>
    <col min="6919" max="6919" width="3.140625" bestFit="1" customWidth="1"/>
    <col min="6920" max="6921" width="4.28515625" customWidth="1"/>
    <col min="6922" max="6922" width="5.140625" customWidth="1"/>
    <col min="6923" max="6923" width="6.7109375" customWidth="1"/>
    <col min="6924" max="6924" width="4.7109375" customWidth="1"/>
    <col min="7169" max="7169" width="6.28515625" bestFit="1" customWidth="1"/>
    <col min="7170" max="7170" width="10.85546875" customWidth="1"/>
    <col min="7172" max="7172" width="5.85546875" customWidth="1"/>
    <col min="7173" max="7173" width="6" customWidth="1"/>
    <col min="7174" max="7174" width="4.42578125" customWidth="1"/>
    <col min="7175" max="7175" width="3.140625" bestFit="1" customWidth="1"/>
    <col min="7176" max="7177" width="4.28515625" customWidth="1"/>
    <col min="7178" max="7178" width="5.140625" customWidth="1"/>
    <col min="7179" max="7179" width="6.7109375" customWidth="1"/>
    <col min="7180" max="7180" width="4.7109375" customWidth="1"/>
    <col min="7425" max="7425" width="6.28515625" bestFit="1" customWidth="1"/>
    <col min="7426" max="7426" width="10.85546875" customWidth="1"/>
    <col min="7428" max="7428" width="5.85546875" customWidth="1"/>
    <col min="7429" max="7429" width="6" customWidth="1"/>
    <col min="7430" max="7430" width="4.42578125" customWidth="1"/>
    <col min="7431" max="7431" width="3.140625" bestFit="1" customWidth="1"/>
    <col min="7432" max="7433" width="4.28515625" customWidth="1"/>
    <col min="7434" max="7434" width="5.140625" customWidth="1"/>
    <col min="7435" max="7435" width="6.7109375" customWidth="1"/>
    <col min="7436" max="7436" width="4.7109375" customWidth="1"/>
    <col min="7681" max="7681" width="6.28515625" bestFit="1" customWidth="1"/>
    <col min="7682" max="7682" width="10.85546875" customWidth="1"/>
    <col min="7684" max="7684" width="5.85546875" customWidth="1"/>
    <col min="7685" max="7685" width="6" customWidth="1"/>
    <col min="7686" max="7686" width="4.42578125" customWidth="1"/>
    <col min="7687" max="7687" width="3.140625" bestFit="1" customWidth="1"/>
    <col min="7688" max="7689" width="4.28515625" customWidth="1"/>
    <col min="7690" max="7690" width="5.140625" customWidth="1"/>
    <col min="7691" max="7691" width="6.7109375" customWidth="1"/>
    <col min="7692" max="7692" width="4.7109375" customWidth="1"/>
    <col min="7937" max="7937" width="6.28515625" bestFit="1" customWidth="1"/>
    <col min="7938" max="7938" width="10.85546875" customWidth="1"/>
    <col min="7940" max="7940" width="5.85546875" customWidth="1"/>
    <col min="7941" max="7941" width="6" customWidth="1"/>
    <col min="7942" max="7942" width="4.42578125" customWidth="1"/>
    <col min="7943" max="7943" width="3.140625" bestFit="1" customWidth="1"/>
    <col min="7944" max="7945" width="4.28515625" customWidth="1"/>
    <col min="7946" max="7946" width="5.140625" customWidth="1"/>
    <col min="7947" max="7947" width="6.7109375" customWidth="1"/>
    <col min="7948" max="7948" width="4.7109375" customWidth="1"/>
    <col min="8193" max="8193" width="6.28515625" bestFit="1" customWidth="1"/>
    <col min="8194" max="8194" width="10.85546875" customWidth="1"/>
    <col min="8196" max="8196" width="5.85546875" customWidth="1"/>
    <col min="8197" max="8197" width="6" customWidth="1"/>
    <col min="8198" max="8198" width="4.42578125" customWidth="1"/>
    <col min="8199" max="8199" width="3.140625" bestFit="1" customWidth="1"/>
    <col min="8200" max="8201" width="4.28515625" customWidth="1"/>
    <col min="8202" max="8202" width="5.140625" customWidth="1"/>
    <col min="8203" max="8203" width="6.7109375" customWidth="1"/>
    <col min="8204" max="8204" width="4.7109375" customWidth="1"/>
    <col min="8449" max="8449" width="6.28515625" bestFit="1" customWidth="1"/>
    <col min="8450" max="8450" width="10.85546875" customWidth="1"/>
    <col min="8452" max="8452" width="5.85546875" customWidth="1"/>
    <col min="8453" max="8453" width="6" customWidth="1"/>
    <col min="8454" max="8454" width="4.42578125" customWidth="1"/>
    <col min="8455" max="8455" width="3.140625" bestFit="1" customWidth="1"/>
    <col min="8456" max="8457" width="4.28515625" customWidth="1"/>
    <col min="8458" max="8458" width="5.140625" customWidth="1"/>
    <col min="8459" max="8459" width="6.7109375" customWidth="1"/>
    <col min="8460" max="8460" width="4.7109375" customWidth="1"/>
    <col min="8705" max="8705" width="6.28515625" bestFit="1" customWidth="1"/>
    <col min="8706" max="8706" width="10.85546875" customWidth="1"/>
    <col min="8708" max="8708" width="5.85546875" customWidth="1"/>
    <col min="8709" max="8709" width="6" customWidth="1"/>
    <col min="8710" max="8710" width="4.42578125" customWidth="1"/>
    <col min="8711" max="8711" width="3.140625" bestFit="1" customWidth="1"/>
    <col min="8712" max="8713" width="4.28515625" customWidth="1"/>
    <col min="8714" max="8714" width="5.140625" customWidth="1"/>
    <col min="8715" max="8715" width="6.7109375" customWidth="1"/>
    <col min="8716" max="8716" width="4.7109375" customWidth="1"/>
    <col min="8961" max="8961" width="6.28515625" bestFit="1" customWidth="1"/>
    <col min="8962" max="8962" width="10.85546875" customWidth="1"/>
    <col min="8964" max="8964" width="5.85546875" customWidth="1"/>
    <col min="8965" max="8965" width="6" customWidth="1"/>
    <col min="8966" max="8966" width="4.42578125" customWidth="1"/>
    <col min="8967" max="8967" width="3.140625" bestFit="1" customWidth="1"/>
    <col min="8968" max="8969" width="4.28515625" customWidth="1"/>
    <col min="8970" max="8970" width="5.140625" customWidth="1"/>
    <col min="8971" max="8971" width="6.7109375" customWidth="1"/>
    <col min="8972" max="8972" width="4.7109375" customWidth="1"/>
    <col min="9217" max="9217" width="6.28515625" bestFit="1" customWidth="1"/>
    <col min="9218" max="9218" width="10.85546875" customWidth="1"/>
    <col min="9220" max="9220" width="5.85546875" customWidth="1"/>
    <col min="9221" max="9221" width="6" customWidth="1"/>
    <col min="9222" max="9222" width="4.42578125" customWidth="1"/>
    <col min="9223" max="9223" width="3.140625" bestFit="1" customWidth="1"/>
    <col min="9224" max="9225" width="4.28515625" customWidth="1"/>
    <col min="9226" max="9226" width="5.140625" customWidth="1"/>
    <col min="9227" max="9227" width="6.7109375" customWidth="1"/>
    <col min="9228" max="9228" width="4.7109375" customWidth="1"/>
    <col min="9473" max="9473" width="6.28515625" bestFit="1" customWidth="1"/>
    <col min="9474" max="9474" width="10.85546875" customWidth="1"/>
    <col min="9476" max="9476" width="5.85546875" customWidth="1"/>
    <col min="9477" max="9477" width="6" customWidth="1"/>
    <col min="9478" max="9478" width="4.42578125" customWidth="1"/>
    <col min="9479" max="9479" width="3.140625" bestFit="1" customWidth="1"/>
    <col min="9480" max="9481" width="4.28515625" customWidth="1"/>
    <col min="9482" max="9482" width="5.140625" customWidth="1"/>
    <col min="9483" max="9483" width="6.7109375" customWidth="1"/>
    <col min="9484" max="9484" width="4.7109375" customWidth="1"/>
    <col min="9729" max="9729" width="6.28515625" bestFit="1" customWidth="1"/>
    <col min="9730" max="9730" width="10.85546875" customWidth="1"/>
    <col min="9732" max="9732" width="5.85546875" customWidth="1"/>
    <col min="9733" max="9733" width="6" customWidth="1"/>
    <col min="9734" max="9734" width="4.42578125" customWidth="1"/>
    <col min="9735" max="9735" width="3.140625" bestFit="1" customWidth="1"/>
    <col min="9736" max="9737" width="4.28515625" customWidth="1"/>
    <col min="9738" max="9738" width="5.140625" customWidth="1"/>
    <col min="9739" max="9739" width="6.7109375" customWidth="1"/>
    <col min="9740" max="9740" width="4.7109375" customWidth="1"/>
    <col min="9985" max="9985" width="6.28515625" bestFit="1" customWidth="1"/>
    <col min="9986" max="9986" width="10.85546875" customWidth="1"/>
    <col min="9988" max="9988" width="5.85546875" customWidth="1"/>
    <col min="9989" max="9989" width="6" customWidth="1"/>
    <col min="9990" max="9990" width="4.42578125" customWidth="1"/>
    <col min="9991" max="9991" width="3.140625" bestFit="1" customWidth="1"/>
    <col min="9992" max="9993" width="4.28515625" customWidth="1"/>
    <col min="9994" max="9994" width="5.140625" customWidth="1"/>
    <col min="9995" max="9995" width="6.7109375" customWidth="1"/>
    <col min="9996" max="9996" width="4.7109375" customWidth="1"/>
    <col min="10241" max="10241" width="6.28515625" bestFit="1" customWidth="1"/>
    <col min="10242" max="10242" width="10.85546875" customWidth="1"/>
    <col min="10244" max="10244" width="5.85546875" customWidth="1"/>
    <col min="10245" max="10245" width="6" customWidth="1"/>
    <col min="10246" max="10246" width="4.42578125" customWidth="1"/>
    <col min="10247" max="10247" width="3.140625" bestFit="1" customWidth="1"/>
    <col min="10248" max="10249" width="4.28515625" customWidth="1"/>
    <col min="10250" max="10250" width="5.140625" customWidth="1"/>
    <col min="10251" max="10251" width="6.7109375" customWidth="1"/>
    <col min="10252" max="10252" width="4.7109375" customWidth="1"/>
    <col min="10497" max="10497" width="6.28515625" bestFit="1" customWidth="1"/>
    <col min="10498" max="10498" width="10.85546875" customWidth="1"/>
    <col min="10500" max="10500" width="5.85546875" customWidth="1"/>
    <col min="10501" max="10501" width="6" customWidth="1"/>
    <col min="10502" max="10502" width="4.42578125" customWidth="1"/>
    <col min="10503" max="10503" width="3.140625" bestFit="1" customWidth="1"/>
    <col min="10504" max="10505" width="4.28515625" customWidth="1"/>
    <col min="10506" max="10506" width="5.140625" customWidth="1"/>
    <col min="10507" max="10507" width="6.7109375" customWidth="1"/>
    <col min="10508" max="10508" width="4.7109375" customWidth="1"/>
    <col min="10753" max="10753" width="6.28515625" bestFit="1" customWidth="1"/>
    <col min="10754" max="10754" width="10.85546875" customWidth="1"/>
    <col min="10756" max="10756" width="5.85546875" customWidth="1"/>
    <col min="10757" max="10757" width="6" customWidth="1"/>
    <col min="10758" max="10758" width="4.42578125" customWidth="1"/>
    <col min="10759" max="10759" width="3.140625" bestFit="1" customWidth="1"/>
    <col min="10760" max="10761" width="4.28515625" customWidth="1"/>
    <col min="10762" max="10762" width="5.140625" customWidth="1"/>
    <col min="10763" max="10763" width="6.7109375" customWidth="1"/>
    <col min="10764" max="10764" width="4.7109375" customWidth="1"/>
    <col min="11009" max="11009" width="6.28515625" bestFit="1" customWidth="1"/>
    <col min="11010" max="11010" width="10.85546875" customWidth="1"/>
    <col min="11012" max="11012" width="5.85546875" customWidth="1"/>
    <col min="11013" max="11013" width="6" customWidth="1"/>
    <col min="11014" max="11014" width="4.42578125" customWidth="1"/>
    <col min="11015" max="11015" width="3.140625" bestFit="1" customWidth="1"/>
    <col min="11016" max="11017" width="4.28515625" customWidth="1"/>
    <col min="11018" max="11018" width="5.140625" customWidth="1"/>
    <col min="11019" max="11019" width="6.7109375" customWidth="1"/>
    <col min="11020" max="11020" width="4.7109375" customWidth="1"/>
    <col min="11265" max="11265" width="6.28515625" bestFit="1" customWidth="1"/>
    <col min="11266" max="11266" width="10.85546875" customWidth="1"/>
    <col min="11268" max="11268" width="5.85546875" customWidth="1"/>
    <col min="11269" max="11269" width="6" customWidth="1"/>
    <col min="11270" max="11270" width="4.42578125" customWidth="1"/>
    <col min="11271" max="11271" width="3.140625" bestFit="1" customWidth="1"/>
    <col min="11272" max="11273" width="4.28515625" customWidth="1"/>
    <col min="11274" max="11274" width="5.140625" customWidth="1"/>
    <col min="11275" max="11275" width="6.7109375" customWidth="1"/>
    <col min="11276" max="11276" width="4.7109375" customWidth="1"/>
    <col min="11521" max="11521" width="6.28515625" bestFit="1" customWidth="1"/>
    <col min="11522" max="11522" width="10.85546875" customWidth="1"/>
    <col min="11524" max="11524" width="5.85546875" customWidth="1"/>
    <col min="11525" max="11525" width="6" customWidth="1"/>
    <col min="11526" max="11526" width="4.42578125" customWidth="1"/>
    <col min="11527" max="11527" width="3.140625" bestFit="1" customWidth="1"/>
    <col min="11528" max="11529" width="4.28515625" customWidth="1"/>
    <col min="11530" max="11530" width="5.140625" customWidth="1"/>
    <col min="11531" max="11531" width="6.7109375" customWidth="1"/>
    <col min="11532" max="11532" width="4.7109375" customWidth="1"/>
    <col min="11777" max="11777" width="6.28515625" bestFit="1" customWidth="1"/>
    <col min="11778" max="11778" width="10.85546875" customWidth="1"/>
    <col min="11780" max="11780" width="5.85546875" customWidth="1"/>
    <col min="11781" max="11781" width="6" customWidth="1"/>
    <col min="11782" max="11782" width="4.42578125" customWidth="1"/>
    <col min="11783" max="11783" width="3.140625" bestFit="1" customWidth="1"/>
    <col min="11784" max="11785" width="4.28515625" customWidth="1"/>
    <col min="11786" max="11786" width="5.140625" customWidth="1"/>
    <col min="11787" max="11787" width="6.7109375" customWidth="1"/>
    <col min="11788" max="11788" width="4.7109375" customWidth="1"/>
    <col min="12033" max="12033" width="6.28515625" bestFit="1" customWidth="1"/>
    <col min="12034" max="12034" width="10.85546875" customWidth="1"/>
    <col min="12036" max="12036" width="5.85546875" customWidth="1"/>
    <col min="12037" max="12037" width="6" customWidth="1"/>
    <col min="12038" max="12038" width="4.42578125" customWidth="1"/>
    <col min="12039" max="12039" width="3.140625" bestFit="1" customWidth="1"/>
    <col min="12040" max="12041" width="4.28515625" customWidth="1"/>
    <col min="12042" max="12042" width="5.140625" customWidth="1"/>
    <col min="12043" max="12043" width="6.7109375" customWidth="1"/>
    <col min="12044" max="12044" width="4.7109375" customWidth="1"/>
    <col min="12289" max="12289" width="6.28515625" bestFit="1" customWidth="1"/>
    <col min="12290" max="12290" width="10.85546875" customWidth="1"/>
    <col min="12292" max="12292" width="5.85546875" customWidth="1"/>
    <col min="12293" max="12293" width="6" customWidth="1"/>
    <col min="12294" max="12294" width="4.42578125" customWidth="1"/>
    <col min="12295" max="12295" width="3.140625" bestFit="1" customWidth="1"/>
    <col min="12296" max="12297" width="4.28515625" customWidth="1"/>
    <col min="12298" max="12298" width="5.140625" customWidth="1"/>
    <col min="12299" max="12299" width="6.7109375" customWidth="1"/>
    <col min="12300" max="12300" width="4.7109375" customWidth="1"/>
    <col min="12545" max="12545" width="6.28515625" bestFit="1" customWidth="1"/>
    <col min="12546" max="12546" width="10.85546875" customWidth="1"/>
    <col min="12548" max="12548" width="5.85546875" customWidth="1"/>
    <col min="12549" max="12549" width="6" customWidth="1"/>
    <col min="12550" max="12550" width="4.42578125" customWidth="1"/>
    <col min="12551" max="12551" width="3.140625" bestFit="1" customWidth="1"/>
    <col min="12552" max="12553" width="4.28515625" customWidth="1"/>
    <col min="12554" max="12554" width="5.140625" customWidth="1"/>
    <col min="12555" max="12555" width="6.7109375" customWidth="1"/>
    <col min="12556" max="12556" width="4.7109375" customWidth="1"/>
    <col min="12801" max="12801" width="6.28515625" bestFit="1" customWidth="1"/>
    <col min="12802" max="12802" width="10.85546875" customWidth="1"/>
    <col min="12804" max="12804" width="5.85546875" customWidth="1"/>
    <col min="12805" max="12805" width="6" customWidth="1"/>
    <col min="12806" max="12806" width="4.42578125" customWidth="1"/>
    <col min="12807" max="12807" width="3.140625" bestFit="1" customWidth="1"/>
    <col min="12808" max="12809" width="4.28515625" customWidth="1"/>
    <col min="12810" max="12810" width="5.140625" customWidth="1"/>
    <col min="12811" max="12811" width="6.7109375" customWidth="1"/>
    <col min="12812" max="12812" width="4.7109375" customWidth="1"/>
    <col min="13057" max="13057" width="6.28515625" bestFit="1" customWidth="1"/>
    <col min="13058" max="13058" width="10.85546875" customWidth="1"/>
    <col min="13060" max="13060" width="5.85546875" customWidth="1"/>
    <col min="13061" max="13061" width="6" customWidth="1"/>
    <col min="13062" max="13062" width="4.42578125" customWidth="1"/>
    <col min="13063" max="13063" width="3.140625" bestFit="1" customWidth="1"/>
    <col min="13064" max="13065" width="4.28515625" customWidth="1"/>
    <col min="13066" max="13066" width="5.140625" customWidth="1"/>
    <col min="13067" max="13067" width="6.7109375" customWidth="1"/>
    <col min="13068" max="13068" width="4.7109375" customWidth="1"/>
    <col min="13313" max="13313" width="6.28515625" bestFit="1" customWidth="1"/>
    <col min="13314" max="13314" width="10.85546875" customWidth="1"/>
    <col min="13316" max="13316" width="5.85546875" customWidth="1"/>
    <col min="13317" max="13317" width="6" customWidth="1"/>
    <col min="13318" max="13318" width="4.42578125" customWidth="1"/>
    <col min="13319" max="13319" width="3.140625" bestFit="1" customWidth="1"/>
    <col min="13320" max="13321" width="4.28515625" customWidth="1"/>
    <col min="13322" max="13322" width="5.140625" customWidth="1"/>
    <col min="13323" max="13323" width="6.7109375" customWidth="1"/>
    <col min="13324" max="13324" width="4.7109375" customWidth="1"/>
    <col min="13569" max="13569" width="6.28515625" bestFit="1" customWidth="1"/>
    <col min="13570" max="13570" width="10.85546875" customWidth="1"/>
    <col min="13572" max="13572" width="5.85546875" customWidth="1"/>
    <col min="13573" max="13573" width="6" customWidth="1"/>
    <col min="13574" max="13574" width="4.42578125" customWidth="1"/>
    <col min="13575" max="13575" width="3.140625" bestFit="1" customWidth="1"/>
    <col min="13576" max="13577" width="4.28515625" customWidth="1"/>
    <col min="13578" max="13578" width="5.140625" customWidth="1"/>
    <col min="13579" max="13579" width="6.7109375" customWidth="1"/>
    <col min="13580" max="13580" width="4.7109375" customWidth="1"/>
    <col min="13825" max="13825" width="6.28515625" bestFit="1" customWidth="1"/>
    <col min="13826" max="13826" width="10.85546875" customWidth="1"/>
    <col min="13828" max="13828" width="5.85546875" customWidth="1"/>
    <col min="13829" max="13829" width="6" customWidth="1"/>
    <col min="13830" max="13830" width="4.42578125" customWidth="1"/>
    <col min="13831" max="13831" width="3.140625" bestFit="1" customWidth="1"/>
    <col min="13832" max="13833" width="4.28515625" customWidth="1"/>
    <col min="13834" max="13834" width="5.140625" customWidth="1"/>
    <col min="13835" max="13835" width="6.7109375" customWidth="1"/>
    <col min="13836" max="13836" width="4.7109375" customWidth="1"/>
    <col min="14081" max="14081" width="6.28515625" bestFit="1" customWidth="1"/>
    <col min="14082" max="14082" width="10.85546875" customWidth="1"/>
    <col min="14084" max="14084" width="5.85546875" customWidth="1"/>
    <col min="14085" max="14085" width="6" customWidth="1"/>
    <col min="14086" max="14086" width="4.42578125" customWidth="1"/>
    <col min="14087" max="14087" width="3.140625" bestFit="1" customWidth="1"/>
    <col min="14088" max="14089" width="4.28515625" customWidth="1"/>
    <col min="14090" max="14090" width="5.140625" customWidth="1"/>
    <col min="14091" max="14091" width="6.7109375" customWidth="1"/>
    <col min="14092" max="14092" width="4.7109375" customWidth="1"/>
    <col min="14337" max="14337" width="6.28515625" bestFit="1" customWidth="1"/>
    <col min="14338" max="14338" width="10.85546875" customWidth="1"/>
    <col min="14340" max="14340" width="5.85546875" customWidth="1"/>
    <col min="14341" max="14341" width="6" customWidth="1"/>
    <col min="14342" max="14342" width="4.42578125" customWidth="1"/>
    <col min="14343" max="14343" width="3.140625" bestFit="1" customWidth="1"/>
    <col min="14344" max="14345" width="4.28515625" customWidth="1"/>
    <col min="14346" max="14346" width="5.140625" customWidth="1"/>
    <col min="14347" max="14347" width="6.7109375" customWidth="1"/>
    <col min="14348" max="14348" width="4.7109375" customWidth="1"/>
    <col min="14593" max="14593" width="6.28515625" bestFit="1" customWidth="1"/>
    <col min="14594" max="14594" width="10.85546875" customWidth="1"/>
    <col min="14596" max="14596" width="5.85546875" customWidth="1"/>
    <col min="14597" max="14597" width="6" customWidth="1"/>
    <col min="14598" max="14598" width="4.42578125" customWidth="1"/>
    <col min="14599" max="14599" width="3.140625" bestFit="1" customWidth="1"/>
    <col min="14600" max="14601" width="4.28515625" customWidth="1"/>
    <col min="14602" max="14602" width="5.140625" customWidth="1"/>
    <col min="14603" max="14603" width="6.7109375" customWidth="1"/>
    <col min="14604" max="14604" width="4.7109375" customWidth="1"/>
    <col min="14849" max="14849" width="6.28515625" bestFit="1" customWidth="1"/>
    <col min="14850" max="14850" width="10.85546875" customWidth="1"/>
    <col min="14852" max="14852" width="5.85546875" customWidth="1"/>
    <col min="14853" max="14853" width="6" customWidth="1"/>
    <col min="14854" max="14854" width="4.42578125" customWidth="1"/>
    <col min="14855" max="14855" width="3.140625" bestFit="1" customWidth="1"/>
    <col min="14856" max="14857" width="4.28515625" customWidth="1"/>
    <col min="14858" max="14858" width="5.140625" customWidth="1"/>
    <col min="14859" max="14859" width="6.7109375" customWidth="1"/>
    <col min="14860" max="14860" width="4.7109375" customWidth="1"/>
    <col min="15105" max="15105" width="6.28515625" bestFit="1" customWidth="1"/>
    <col min="15106" max="15106" width="10.85546875" customWidth="1"/>
    <col min="15108" max="15108" width="5.85546875" customWidth="1"/>
    <col min="15109" max="15109" width="6" customWidth="1"/>
    <col min="15110" max="15110" width="4.42578125" customWidth="1"/>
    <col min="15111" max="15111" width="3.140625" bestFit="1" customWidth="1"/>
    <col min="15112" max="15113" width="4.28515625" customWidth="1"/>
    <col min="15114" max="15114" width="5.140625" customWidth="1"/>
    <col min="15115" max="15115" width="6.7109375" customWidth="1"/>
    <col min="15116" max="15116" width="4.7109375" customWidth="1"/>
    <col min="15361" max="15361" width="6.28515625" bestFit="1" customWidth="1"/>
    <col min="15362" max="15362" width="10.85546875" customWidth="1"/>
    <col min="15364" max="15364" width="5.85546875" customWidth="1"/>
    <col min="15365" max="15365" width="6" customWidth="1"/>
    <col min="15366" max="15366" width="4.42578125" customWidth="1"/>
    <col min="15367" max="15367" width="3.140625" bestFit="1" customWidth="1"/>
    <col min="15368" max="15369" width="4.28515625" customWidth="1"/>
    <col min="15370" max="15370" width="5.140625" customWidth="1"/>
    <col min="15371" max="15371" width="6.7109375" customWidth="1"/>
    <col min="15372" max="15372" width="4.7109375" customWidth="1"/>
    <col min="15617" max="15617" width="6.28515625" bestFit="1" customWidth="1"/>
    <col min="15618" max="15618" width="10.85546875" customWidth="1"/>
    <col min="15620" max="15620" width="5.85546875" customWidth="1"/>
    <col min="15621" max="15621" width="6" customWidth="1"/>
    <col min="15622" max="15622" width="4.42578125" customWidth="1"/>
    <col min="15623" max="15623" width="3.140625" bestFit="1" customWidth="1"/>
    <col min="15624" max="15625" width="4.28515625" customWidth="1"/>
    <col min="15626" max="15626" width="5.140625" customWidth="1"/>
    <col min="15627" max="15627" width="6.7109375" customWidth="1"/>
    <col min="15628" max="15628" width="4.7109375" customWidth="1"/>
    <col min="15873" max="15873" width="6.28515625" bestFit="1" customWidth="1"/>
    <col min="15874" max="15874" width="10.85546875" customWidth="1"/>
    <col min="15876" max="15876" width="5.85546875" customWidth="1"/>
    <col min="15877" max="15877" width="6" customWidth="1"/>
    <col min="15878" max="15878" width="4.42578125" customWidth="1"/>
    <col min="15879" max="15879" width="3.140625" bestFit="1" customWidth="1"/>
    <col min="15880" max="15881" width="4.28515625" customWidth="1"/>
    <col min="15882" max="15882" width="5.140625" customWidth="1"/>
    <col min="15883" max="15883" width="6.7109375" customWidth="1"/>
    <col min="15884" max="15884" width="4.7109375" customWidth="1"/>
    <col min="16129" max="16129" width="6.28515625" bestFit="1" customWidth="1"/>
    <col min="16130" max="16130" width="10.85546875" customWidth="1"/>
    <col min="16132" max="16132" width="5.85546875" customWidth="1"/>
    <col min="16133" max="16133" width="6" customWidth="1"/>
    <col min="16134" max="16134" width="4.42578125" customWidth="1"/>
    <col min="16135" max="16135" width="3.140625" bestFit="1" customWidth="1"/>
    <col min="16136" max="16137" width="4.28515625" customWidth="1"/>
    <col min="16138" max="16138" width="5.140625" customWidth="1"/>
    <col min="16139" max="16139" width="6.7109375" customWidth="1"/>
    <col min="16140" max="16140" width="4.7109375" customWidth="1"/>
  </cols>
  <sheetData>
    <row r="1" spans="1:20" s="29" customFormat="1" ht="20.25">
      <c r="A1" s="27" t="s">
        <v>22</v>
      </c>
      <c r="B1" s="28"/>
      <c r="C1" s="28"/>
      <c r="D1" s="28"/>
      <c r="E1" s="28"/>
    </row>
    <row r="2" spans="1:20" s="29" customFormat="1" ht="20.25">
      <c r="A2" s="30"/>
      <c r="J2" s="30" t="s">
        <v>23</v>
      </c>
    </row>
    <row r="3" spans="1:20" s="29" customFormat="1" ht="20.25">
      <c r="A3" s="31"/>
      <c r="J3" s="31" t="s">
        <v>24</v>
      </c>
    </row>
    <row r="5" spans="1:20" ht="15.75" thickBot="1"/>
    <row r="6" spans="1:20" ht="49.5" thickBot="1">
      <c r="A6" s="32" t="s">
        <v>25</v>
      </c>
      <c r="B6" s="33" t="s">
        <v>26</v>
      </c>
      <c r="C6" s="33" t="s">
        <v>27</v>
      </c>
      <c r="D6" s="33" t="s">
        <v>28</v>
      </c>
      <c r="E6" s="34" t="s">
        <v>29</v>
      </c>
      <c r="F6" s="57" t="s">
        <v>30</v>
      </c>
      <c r="G6" s="58"/>
      <c r="H6" s="58"/>
      <c r="I6" s="58"/>
      <c r="J6" s="58"/>
      <c r="K6" s="58"/>
      <c r="L6" s="59"/>
      <c r="M6" s="33" t="s">
        <v>31</v>
      </c>
      <c r="N6" s="33" t="s">
        <v>32</v>
      </c>
      <c r="O6" s="33" t="s">
        <v>33</v>
      </c>
      <c r="P6" s="33" t="s">
        <v>34</v>
      </c>
      <c r="Q6" s="60"/>
      <c r="R6" s="61"/>
      <c r="S6" s="61"/>
      <c r="T6" s="62"/>
    </row>
    <row r="7" spans="1:20" ht="15.75" thickBot="1">
      <c r="A7" s="35"/>
      <c r="B7" s="36"/>
      <c r="C7" s="33"/>
      <c r="D7" s="34"/>
      <c r="E7" s="36"/>
      <c r="F7" s="63" t="s">
        <v>35</v>
      </c>
      <c r="G7" s="66" t="s">
        <v>36</v>
      </c>
      <c r="H7" s="63" t="s">
        <v>37</v>
      </c>
      <c r="I7" s="63" t="s">
        <v>38</v>
      </c>
      <c r="J7" s="63" t="s">
        <v>39</v>
      </c>
      <c r="K7" s="63" t="s">
        <v>40</v>
      </c>
      <c r="L7" s="63" t="s">
        <v>41</v>
      </c>
      <c r="M7" s="33"/>
      <c r="N7" s="36"/>
      <c r="O7" s="33"/>
      <c r="P7" s="36"/>
      <c r="Q7" s="69" t="s">
        <v>42</v>
      </c>
      <c r="R7" s="70"/>
      <c r="S7" s="69" t="s">
        <v>43</v>
      </c>
      <c r="T7" s="70"/>
    </row>
    <row r="8" spans="1:20">
      <c r="A8" s="35"/>
      <c r="B8" s="36"/>
      <c r="C8" s="36"/>
      <c r="D8" s="36"/>
      <c r="E8" s="36"/>
      <c r="F8" s="64"/>
      <c r="G8" s="67"/>
      <c r="H8" s="64"/>
      <c r="I8" s="64"/>
      <c r="J8" s="64"/>
      <c r="K8" s="64"/>
      <c r="L8" s="64"/>
      <c r="M8" s="36"/>
      <c r="N8" s="36"/>
      <c r="O8" s="36"/>
      <c r="P8" s="36"/>
      <c r="Q8" s="33" t="s">
        <v>44</v>
      </c>
      <c r="R8" s="63" t="s">
        <v>21</v>
      </c>
      <c r="S8" s="33" t="s">
        <v>44</v>
      </c>
      <c r="T8" s="63" t="s">
        <v>21</v>
      </c>
    </row>
    <row r="9" spans="1:20" ht="15.75" thickBot="1">
      <c r="A9" s="37"/>
      <c r="B9" s="38"/>
      <c r="C9" s="38"/>
      <c r="D9" s="38"/>
      <c r="E9" s="38"/>
      <c r="F9" s="65"/>
      <c r="G9" s="68"/>
      <c r="H9" s="65"/>
      <c r="I9" s="65"/>
      <c r="J9" s="65"/>
      <c r="K9" s="65"/>
      <c r="L9" s="65"/>
      <c r="M9" s="38"/>
      <c r="N9" s="38"/>
      <c r="O9" s="38"/>
      <c r="P9" s="38"/>
      <c r="Q9" s="39" t="s">
        <v>45</v>
      </c>
      <c r="R9" s="65"/>
      <c r="S9" s="39" t="s">
        <v>45</v>
      </c>
      <c r="T9" s="65"/>
    </row>
    <row r="10" spans="1:20" ht="21.95" customHeight="1" thickBot="1">
      <c r="A10" s="40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spans="1:20" ht="21.95" customHeight="1" thickBot="1">
      <c r="A11" s="40">
        <v>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ht="21.95" customHeight="1" thickBot="1">
      <c r="A12" s="40">
        <v>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spans="1:20" ht="21.95" customHeight="1" thickBot="1">
      <c r="A13" s="40">
        <v>4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1.95" customHeight="1" thickBot="1">
      <c r="A14" s="40">
        <v>5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spans="1:20" ht="21.95" customHeight="1" thickBot="1">
      <c r="A15" s="40">
        <v>6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</row>
    <row r="16" spans="1:20" ht="21.95" customHeight="1" thickBot="1">
      <c r="A16" s="40">
        <v>7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spans="1:20" ht="21.95" customHeight="1" thickBot="1">
      <c r="A17" s="40">
        <v>8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spans="1:20" ht="21.95" customHeight="1" thickBot="1">
      <c r="A18" s="40">
        <v>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spans="1:20" ht="21.95" customHeight="1" thickBot="1">
      <c r="A19" s="40">
        <v>10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1:20" ht="21.95" customHeight="1" thickBot="1">
      <c r="A20" s="40">
        <v>11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1:20" ht="21.95" customHeight="1" thickBot="1">
      <c r="A21" s="40">
        <v>12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1.95" customHeight="1" thickBot="1">
      <c r="A22" s="40">
        <v>13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spans="1:20" ht="15.75">
      <c r="A23" s="56" t="s">
        <v>46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</row>
    <row r="24" spans="1:20">
      <c r="A24" s="42"/>
    </row>
  </sheetData>
  <mergeCells count="14">
    <mergeCell ref="A23:T23"/>
    <mergeCell ref="F6:L6"/>
    <mergeCell ref="Q6:T6"/>
    <mergeCell ref="F7:F9"/>
    <mergeCell ref="G7:G9"/>
    <mergeCell ref="H7:H9"/>
    <mergeCell ref="I7:I9"/>
    <mergeCell ref="J7:J9"/>
    <mergeCell ref="K7:K9"/>
    <mergeCell ref="L7:L9"/>
    <mergeCell ref="Q7:R7"/>
    <mergeCell ref="S7:T7"/>
    <mergeCell ref="R8:R9"/>
    <mergeCell ref="T8:T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Courbe épidémique ESMS</vt:lpstr>
      <vt:lpstr>Tableau des cas GEA</vt:lpstr>
      <vt:lpstr>'Courbe épidémique ESMS'!Zone_d_impression</vt:lpstr>
    </vt:vector>
  </TitlesOfParts>
  <Company>CHU de Caen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VAUDRON</dc:creator>
  <cp:lastModifiedBy>jacqueline.belda
</cp:lastModifiedBy>
  <cp:lastPrinted>2016-04-07T12:56:57Z</cp:lastPrinted>
  <dcterms:created xsi:type="dcterms:W3CDTF">2016-01-22T12:52:08Z</dcterms:created>
  <dcterms:modified xsi:type="dcterms:W3CDTF">2024-01-19T14:35:59Z</dcterms:modified>
</cp:coreProperties>
</file>